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4FD9E2-114B-4FBD-A348-67FF021EA6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customWorkbookViews>
    <customWorkbookView name="Windows User - Личное представление" guid="{A54E367A-FB46-4F59-9A37-9229A7610882}" mergeInterval="0" personalView="1" maximized="1" windowWidth="1362" windowHeight="5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43" i="1" l="1"/>
  <c r="H100" i="1"/>
  <c r="L138" i="1"/>
  <c r="L100" i="1"/>
  <c r="L81" i="1"/>
  <c r="L24" i="1"/>
  <c r="H24" i="1"/>
  <c r="L62" i="1"/>
  <c r="L119" i="1"/>
  <c r="L176" i="1"/>
  <c r="G195" i="1"/>
  <c r="G43" i="1"/>
  <c r="L195" i="1"/>
  <c r="L43" i="1"/>
  <c r="L157" i="1"/>
  <c r="I138" i="1"/>
  <c r="J43" i="1"/>
  <c r="J195" i="1"/>
  <c r="F195" i="1"/>
  <c r="G176" i="1"/>
  <c r="I157" i="1"/>
  <c r="H157" i="1"/>
  <c r="G157" i="1"/>
  <c r="J157" i="1"/>
  <c r="F157" i="1"/>
  <c r="J138" i="1"/>
  <c r="H138" i="1"/>
  <c r="G138" i="1"/>
  <c r="F138" i="1"/>
  <c r="I119" i="1"/>
  <c r="G119" i="1"/>
  <c r="J119" i="1"/>
  <c r="F119" i="1"/>
  <c r="J100" i="1"/>
  <c r="I100" i="1"/>
  <c r="G100" i="1"/>
  <c r="F100" i="1"/>
  <c r="I81" i="1"/>
  <c r="H81" i="1"/>
  <c r="J81" i="1"/>
  <c r="G81" i="1"/>
  <c r="F81" i="1"/>
  <c r="J176" i="1"/>
  <c r="F176" i="1"/>
  <c r="H195" i="1"/>
  <c r="I195" i="1"/>
  <c r="I176" i="1"/>
  <c r="H176" i="1"/>
  <c r="H119" i="1"/>
  <c r="J24" i="1"/>
  <c r="I24" i="1"/>
  <c r="G24" i="1"/>
  <c r="F24" i="1"/>
  <c r="I62" i="1"/>
  <c r="J62" i="1"/>
  <c r="H62" i="1"/>
  <c r="G62" i="1"/>
  <c r="F62" i="1"/>
  <c r="I43" i="1"/>
  <c r="L196" i="1" l="1"/>
  <c r="G196" i="1"/>
  <c r="J196" i="1"/>
  <c r="H196" i="1"/>
  <c r="I196" i="1"/>
  <c r="F196" i="1"/>
</calcChain>
</file>

<file path=xl/sharedStrings.xml><?xml version="1.0" encoding="utf-8"?>
<sst xmlns="http://schemas.openxmlformats.org/spreadsheetml/2006/main" count="298" uniqueCount="100">
  <si>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</si>
  <si>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</si>
  <si>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</si>
  <si>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</si>
  <si>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</si>
  <si>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</si>
  <si>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</si>
  <si>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</si>
  <si>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</si>
  <si>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</si>
  <si>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</si>
  <si>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</si>
  <si>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</si>
  <si>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</si>
  <si>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</si>
  <si>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</si>
  <si>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</si>
  <si>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</si>
  <si>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</si>
  <si>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</si>
  <si>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</si>
  <si>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</si>
  <si>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</si>
  <si>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</si>
  <si>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</si>
  <si>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</si>
  <si>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</si>
  <si>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</si>
  <si>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</si>
  <si>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</si>
  <si>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</si>
  <si>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</si>
  <si>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</si>
  <si>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</si>
  <si>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</si>
  <si>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</si>
  <si>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</si>
  <si>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</si>
  <si>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</si>
  <si>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</si>
  <si>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Батон ,масло</t>
  </si>
  <si>
    <t>Яблоко</t>
  </si>
  <si>
    <t>Икра кабачковая</t>
  </si>
  <si>
    <t>Щи из свежей капусты с картофелем с мясом</t>
  </si>
  <si>
    <t>Макароны отварные</t>
  </si>
  <si>
    <t>Компот из кураги</t>
  </si>
  <si>
    <t>Батон</t>
  </si>
  <si>
    <t>Хлеб ржаной</t>
  </si>
  <si>
    <t>Кузнецова С.Н.</t>
  </si>
  <si>
    <t>Омлет с сыром</t>
  </si>
  <si>
    <t>Кофейный напиток</t>
  </si>
  <si>
    <t>Салат из квашеной капусты</t>
  </si>
  <si>
    <t>Суп картофельный с горохом с мясом</t>
  </si>
  <si>
    <t>Котлета из говядины</t>
  </si>
  <si>
    <t>Картофельное пюре</t>
  </si>
  <si>
    <t>Чай с молоком</t>
  </si>
  <si>
    <t>Батон,масло,сыр</t>
  </si>
  <si>
    <t>Борщ с капустой и картофелем с мясом со сметаной</t>
  </si>
  <si>
    <t>Филе куриное панированное жареное</t>
  </si>
  <si>
    <t>Рагу овощное</t>
  </si>
  <si>
    <t>Компот из смеси сухофруктов</t>
  </si>
  <si>
    <t>Запеканка из творога со сгущённым молоком</t>
  </si>
  <si>
    <t>Батон,масло</t>
  </si>
  <si>
    <t>Йогурт</t>
  </si>
  <si>
    <t>Суп картофельный с вермишелью с мясными фрикадельками</t>
  </si>
  <si>
    <t>Картофель тушёный</t>
  </si>
  <si>
    <t>Напиток клюквенный</t>
  </si>
  <si>
    <t>Икра свекольная.Сельдь солёная</t>
  </si>
  <si>
    <t>Запеканка картофельная с мясом с маслом</t>
  </si>
  <si>
    <t xml:space="preserve">Щи из свежей капусты с картофелем с мясом </t>
  </si>
  <si>
    <t>Сок</t>
  </si>
  <si>
    <t>Суп картофельный с рыбными фрикадельками</t>
  </si>
  <si>
    <t>Печень по-строгановски</t>
  </si>
  <si>
    <t>Жаркое по-домашнему</t>
  </si>
  <si>
    <t>Суп с вермишелью и картофелем с куриным филе</t>
  </si>
  <si>
    <t>Директор</t>
  </si>
  <si>
    <t>кисломол.</t>
  </si>
  <si>
    <t>ГАОУ "Школа-интернат № 65"</t>
  </si>
  <si>
    <t>Каша молочная гречневая вязкая</t>
  </si>
  <si>
    <t>Каша овсяная молочная жидкая</t>
  </si>
  <si>
    <t>Каша манная молочная жидкая</t>
  </si>
  <si>
    <t xml:space="preserve">Каша молочная  "Дружба" </t>
  </si>
  <si>
    <t xml:space="preserve">Каша рисовая молочная жидкая </t>
  </si>
  <si>
    <t>Огурец свежий или консервированный</t>
  </si>
  <si>
    <t>Помидора свежая или консервированная</t>
  </si>
  <si>
    <t>Капуста тушёная</t>
  </si>
  <si>
    <t>Щи из свежей капусты с картофелем,рыбой</t>
  </si>
  <si>
    <t>Макароны с сыром</t>
  </si>
  <si>
    <t>Рассольник ленинградский с мясом со сметаной</t>
  </si>
  <si>
    <t>Фишболы</t>
  </si>
  <si>
    <t>Котлета рубленная из цыплят</t>
  </si>
  <si>
    <t>Салат из свеклы с сыром</t>
  </si>
  <si>
    <t>Ёжики из говядины</t>
  </si>
  <si>
    <t>Котлета рыбная</t>
  </si>
  <si>
    <t>Плов из куриного филе</t>
  </si>
  <si>
    <t>Чай с лимоном</t>
  </si>
  <si>
    <t>Каша пшённая молочная жидкая</t>
  </si>
  <si>
    <t>Яйцо варёное</t>
  </si>
  <si>
    <t>Мандарин</t>
  </si>
  <si>
    <t>Сельдь солёная.Зеленый горошек.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</si>
</sst>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O130" sqref="O1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77</v>
      </c>
      <c r="D1" s="54"/>
      <c r="E1" s="54"/>
      <c r="F1" s="12" t="s">
        <v>16</v>
      </c>
      <c r="G1" s="2" t="s">
        <v>17</v>
      </c>
      <c r="H1" s="55" t="s">
        <v>75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48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81</v>
      </c>
      <c r="F6" s="40">
        <v>185</v>
      </c>
      <c r="G6" s="40">
        <v>5</v>
      </c>
      <c r="H6" s="40">
        <v>7</v>
      </c>
      <c r="I6" s="40">
        <v>30</v>
      </c>
      <c r="J6" s="40">
        <v>216</v>
      </c>
      <c r="K6" s="41">
        <v>311</v>
      </c>
      <c r="L6" s="40">
        <v>13.79</v>
      </c>
    </row>
    <row r="7" spans="1:12" ht="15" x14ac:dyDescent="0.25">
      <c r="A7" s="23"/>
      <c r="B7" s="15"/>
      <c r="C7" s="11"/>
      <c r="D7" s="6"/>
      <c r="E7" s="5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39</v>
      </c>
      <c r="F8" s="43">
        <v>200</v>
      </c>
      <c r="G8" s="43">
        <v>3</v>
      </c>
      <c r="H8" s="43">
        <v>6</v>
      </c>
      <c r="I8" s="43">
        <v>21</v>
      </c>
      <c r="J8" s="43">
        <v>128</v>
      </c>
      <c r="K8" s="44">
        <v>693</v>
      </c>
      <c r="L8" s="43">
        <v>11.16</v>
      </c>
    </row>
    <row r="9" spans="1:12" ht="15" x14ac:dyDescent="0.25">
      <c r="A9" s="23"/>
      <c r="B9" s="15"/>
      <c r="C9" s="11"/>
      <c r="D9" s="7" t="s">
        <v>23</v>
      </c>
      <c r="E9" s="52" t="s">
        <v>40</v>
      </c>
      <c r="F9" s="43">
        <v>60</v>
      </c>
      <c r="G9" s="43">
        <v>4</v>
      </c>
      <c r="H9" s="43">
        <v>8</v>
      </c>
      <c r="I9" s="43">
        <v>25</v>
      </c>
      <c r="J9" s="43">
        <v>188</v>
      </c>
      <c r="K9" s="44"/>
      <c r="L9" s="43">
        <v>11.68</v>
      </c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150</v>
      </c>
      <c r="G10" s="43">
        <v>0</v>
      </c>
      <c r="H10" s="43">
        <v>0</v>
      </c>
      <c r="I10" s="43">
        <v>16</v>
      </c>
      <c r="J10" s="43">
        <v>76</v>
      </c>
      <c r="K10" s="44">
        <v>338</v>
      </c>
      <c r="L10" s="43">
        <v>16.5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595</v>
      </c>
      <c r="G13" s="19">
        <f t="shared" ref="G13:J13" si="0">SUM(G6:G12)</f>
        <v>12</v>
      </c>
      <c r="H13" s="19">
        <f t="shared" si="0"/>
        <v>21</v>
      </c>
      <c r="I13" s="19">
        <f t="shared" si="0"/>
        <v>92</v>
      </c>
      <c r="J13" s="19">
        <f t="shared" si="0"/>
        <v>608</v>
      </c>
      <c r="K13" s="25"/>
      <c r="L13" s="19">
        <f t="shared" ref="L13" si="1">SUM(L6:L12)</f>
        <v>53.129999999999995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75</v>
      </c>
      <c r="G14" s="43">
        <v>1</v>
      </c>
      <c r="H14" s="43">
        <v>4</v>
      </c>
      <c r="I14" s="43">
        <v>6</v>
      </c>
      <c r="J14" s="43">
        <v>59</v>
      </c>
      <c r="K14" s="44">
        <v>101</v>
      </c>
      <c r="L14" s="43">
        <v>11.06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260</v>
      </c>
      <c r="G15" s="43">
        <v>5</v>
      </c>
      <c r="H15" s="43">
        <v>5</v>
      </c>
      <c r="I15" s="43">
        <v>8</v>
      </c>
      <c r="J15" s="43">
        <v>84</v>
      </c>
      <c r="K15" s="44">
        <v>124</v>
      </c>
      <c r="L15" s="43">
        <v>24.17</v>
      </c>
    </row>
    <row r="16" spans="1:12" ht="15" x14ac:dyDescent="0.25">
      <c r="A16" s="23"/>
      <c r="B16" s="15"/>
      <c r="C16" s="11"/>
      <c r="D16" s="7" t="s">
        <v>28</v>
      </c>
      <c r="E16" s="42" t="s">
        <v>72</v>
      </c>
      <c r="F16" s="43">
        <v>100</v>
      </c>
      <c r="G16" s="43">
        <v>13</v>
      </c>
      <c r="H16" s="43">
        <v>10</v>
      </c>
      <c r="I16" s="43">
        <v>7</v>
      </c>
      <c r="J16" s="43">
        <v>177</v>
      </c>
      <c r="K16" s="44">
        <v>431</v>
      </c>
      <c r="L16" s="43">
        <v>52.81</v>
      </c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3</v>
      </c>
      <c r="H17" s="43">
        <v>5</v>
      </c>
      <c r="I17" s="43">
        <v>12</v>
      </c>
      <c r="J17" s="43">
        <v>132</v>
      </c>
      <c r="K17" s="44">
        <v>520</v>
      </c>
      <c r="L17" s="43">
        <v>13.22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1</v>
      </c>
      <c r="H18" s="43">
        <v>0</v>
      </c>
      <c r="I18" s="43">
        <v>22</v>
      </c>
      <c r="J18" s="43">
        <v>87</v>
      </c>
      <c r="K18" s="44">
        <v>638</v>
      </c>
      <c r="L18" s="43">
        <v>6.66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3</v>
      </c>
      <c r="H19" s="43">
        <v>1</v>
      </c>
      <c r="I19" s="43">
        <v>20</v>
      </c>
      <c r="J19" s="43">
        <v>95</v>
      </c>
      <c r="K19" s="44"/>
      <c r="L19" s="43">
        <v>4.68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60</v>
      </c>
      <c r="G20" s="43">
        <v>4</v>
      </c>
      <c r="H20" s="43">
        <v>1</v>
      </c>
      <c r="I20" s="43">
        <v>24</v>
      </c>
      <c r="J20" s="43">
        <v>122</v>
      </c>
      <c r="K20" s="44"/>
      <c r="L20" s="43">
        <v>5.4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2">SUM(G14:G22)</f>
        <v>30</v>
      </c>
      <c r="H23" s="19">
        <f t="shared" si="2"/>
        <v>26</v>
      </c>
      <c r="I23" s="19">
        <f t="shared" si="2"/>
        <v>99</v>
      </c>
      <c r="J23" s="19">
        <f t="shared" si="2"/>
        <v>756</v>
      </c>
      <c r="K23" s="25"/>
      <c r="L23" s="19">
        <f t="shared" ref="L23" si="3">SUM(L14:L22)</f>
        <v>118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1480</v>
      </c>
      <c r="G24" s="32">
        <f t="shared" ref="G24:J24" si="4">G13+G23</f>
        <v>42</v>
      </c>
      <c r="H24" s="32">
        <f t="shared" si="4"/>
        <v>47</v>
      </c>
      <c r="I24" s="32">
        <f t="shared" si="4"/>
        <v>191</v>
      </c>
      <c r="J24" s="32">
        <f t="shared" si="4"/>
        <v>1364</v>
      </c>
      <c r="K24" s="32"/>
      <c r="L24" s="32">
        <f t="shared" ref="L24" si="5">L13+L23</f>
        <v>171.13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150</v>
      </c>
      <c r="G25" s="40">
        <v>18</v>
      </c>
      <c r="H25" s="40">
        <v>22</v>
      </c>
      <c r="I25" s="40">
        <v>3</v>
      </c>
      <c r="J25" s="40">
        <v>254</v>
      </c>
      <c r="K25" s="41">
        <v>342</v>
      </c>
      <c r="L25" s="40">
        <v>47.67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3</v>
      </c>
      <c r="H27" s="43">
        <v>2</v>
      </c>
      <c r="I27" s="43">
        <v>16</v>
      </c>
      <c r="J27" s="43">
        <v>101</v>
      </c>
      <c r="K27" s="44">
        <v>245</v>
      </c>
      <c r="L27" s="43">
        <v>8.31</v>
      </c>
    </row>
    <row r="28" spans="1:12" ht="15" x14ac:dyDescent="0.25">
      <c r="A28" s="14"/>
      <c r="B28" s="15"/>
      <c r="C28" s="11"/>
      <c r="D28" s="7" t="s">
        <v>23</v>
      </c>
      <c r="E28" s="52" t="s">
        <v>40</v>
      </c>
      <c r="F28" s="43">
        <v>60</v>
      </c>
      <c r="G28" s="43">
        <v>4</v>
      </c>
      <c r="H28" s="43">
        <v>8</v>
      </c>
      <c r="I28" s="43">
        <v>25</v>
      </c>
      <c r="J28" s="43">
        <v>188</v>
      </c>
      <c r="K28" s="44"/>
      <c r="L28" s="43">
        <v>11.68</v>
      </c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150</v>
      </c>
      <c r="G29" s="43">
        <v>0</v>
      </c>
      <c r="H29" s="43">
        <v>0</v>
      </c>
      <c r="I29" s="43">
        <v>16</v>
      </c>
      <c r="J29" s="43">
        <v>76</v>
      </c>
      <c r="K29" s="44">
        <v>338</v>
      </c>
      <c r="L29" s="43">
        <v>16.5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25</v>
      </c>
      <c r="H32" s="19">
        <f t="shared" ref="H32" si="7">SUM(H25:H31)</f>
        <v>32</v>
      </c>
      <c r="I32" s="19">
        <f t="shared" ref="I32" si="8">SUM(I25:I31)</f>
        <v>60</v>
      </c>
      <c r="J32" s="19">
        <f t="shared" ref="J32:L32" si="9">SUM(J25:J31)</f>
        <v>619</v>
      </c>
      <c r="K32" s="25"/>
      <c r="L32" s="19">
        <f t="shared" si="9"/>
        <v>84.16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83</v>
      </c>
      <c r="F33" s="43">
        <v>60</v>
      </c>
      <c r="G33" s="43">
        <v>0</v>
      </c>
      <c r="H33" s="43">
        <v>0</v>
      </c>
      <c r="I33" s="43">
        <v>2</v>
      </c>
      <c r="J33" s="43">
        <v>8</v>
      </c>
      <c r="K33" s="44">
        <v>576</v>
      </c>
      <c r="L33" s="43">
        <v>19.13</v>
      </c>
    </row>
    <row r="34" spans="1:12" ht="15" x14ac:dyDescent="0.25">
      <c r="A34" s="14"/>
      <c r="B34" s="15"/>
      <c r="C34" s="11"/>
      <c r="D34" s="7" t="s">
        <v>27</v>
      </c>
      <c r="E34" s="42" t="s">
        <v>52</v>
      </c>
      <c r="F34" s="43">
        <v>260</v>
      </c>
      <c r="G34" s="43">
        <v>8</v>
      </c>
      <c r="H34" s="43">
        <v>4</v>
      </c>
      <c r="I34" s="43">
        <v>15</v>
      </c>
      <c r="J34" s="43">
        <v>146</v>
      </c>
      <c r="K34" s="44">
        <v>139</v>
      </c>
      <c r="L34" s="43">
        <v>25.13</v>
      </c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90</v>
      </c>
      <c r="G35" s="43">
        <v>16</v>
      </c>
      <c r="H35" s="43">
        <v>12</v>
      </c>
      <c r="I35" s="43">
        <v>9</v>
      </c>
      <c r="J35" s="43">
        <v>194</v>
      </c>
      <c r="K35" s="44">
        <v>451</v>
      </c>
      <c r="L35" s="43">
        <v>74.62</v>
      </c>
    </row>
    <row r="36" spans="1:12" ht="15" x14ac:dyDescent="0.25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5</v>
      </c>
      <c r="H36" s="43">
        <v>4</v>
      </c>
      <c r="I36" s="43">
        <v>29</v>
      </c>
      <c r="J36" s="43">
        <v>183</v>
      </c>
      <c r="K36" s="44">
        <v>516</v>
      </c>
      <c r="L36" s="43">
        <v>6.77</v>
      </c>
    </row>
    <row r="37" spans="1:12" ht="15" x14ac:dyDescent="0.25">
      <c r="A37" s="14"/>
      <c r="B37" s="15"/>
      <c r="C37" s="11"/>
      <c r="D37" s="7" t="s">
        <v>30</v>
      </c>
      <c r="E37" s="42" t="s">
        <v>70</v>
      </c>
      <c r="F37" s="43">
        <v>200</v>
      </c>
      <c r="G37" s="43">
        <v>0</v>
      </c>
      <c r="H37" s="43">
        <v>0</v>
      </c>
      <c r="I37" s="43">
        <v>24</v>
      </c>
      <c r="J37" s="43">
        <v>90</v>
      </c>
      <c r="K37" s="44">
        <v>707</v>
      </c>
      <c r="L37" s="43">
        <v>12</v>
      </c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3</v>
      </c>
      <c r="H38" s="43">
        <v>1</v>
      </c>
      <c r="I38" s="43">
        <v>20</v>
      </c>
      <c r="J38" s="43">
        <v>95</v>
      </c>
      <c r="K38" s="44"/>
      <c r="L38" s="43">
        <v>4.68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60</v>
      </c>
      <c r="G39" s="43">
        <v>4</v>
      </c>
      <c r="H39" s="43">
        <v>1</v>
      </c>
      <c r="I39" s="43">
        <v>24</v>
      </c>
      <c r="J39" s="43">
        <v>122</v>
      </c>
      <c r="K39" s="44"/>
      <c r="L39" s="43">
        <v>5.4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36</v>
      </c>
      <c r="H42" s="19">
        <f t="shared" ref="H42" si="11">SUM(H33:H41)</f>
        <v>22</v>
      </c>
      <c r="I42" s="19">
        <f t="shared" ref="I42" si="12">SUM(I33:I41)</f>
        <v>123</v>
      </c>
      <c r="J42" s="19">
        <f t="shared" ref="J42:L42" si="13">SUM(J33:J41)</f>
        <v>838</v>
      </c>
      <c r="K42" s="25"/>
      <c r="L42" s="19">
        <f t="shared" si="13"/>
        <v>147.72999999999999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1420</v>
      </c>
      <c r="G43" s="32">
        <f t="shared" ref="G43" si="14">G32+G42</f>
        <v>61</v>
      </c>
      <c r="H43" s="32">
        <f t="shared" ref="H43" si="15">H32+H42</f>
        <v>54</v>
      </c>
      <c r="I43" s="32">
        <f t="shared" ref="I43" si="16">I32+I42</f>
        <v>183</v>
      </c>
      <c r="J43" s="32">
        <f t="shared" ref="J43:L43" si="17">J32+J42</f>
        <v>1457</v>
      </c>
      <c r="K43" s="32"/>
      <c r="L43" s="32">
        <f t="shared" si="17"/>
        <v>231.89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185</v>
      </c>
      <c r="G44" s="40">
        <v>5</v>
      </c>
      <c r="H44" s="40">
        <v>7</v>
      </c>
      <c r="I44" s="40">
        <v>28</v>
      </c>
      <c r="J44" s="40">
        <v>200</v>
      </c>
      <c r="K44" s="41">
        <v>311</v>
      </c>
      <c r="L44" s="40">
        <v>13.58</v>
      </c>
    </row>
    <row r="45" spans="1:12" ht="15" x14ac:dyDescent="0.25">
      <c r="A45" s="23"/>
      <c r="B45" s="15"/>
      <c r="C45" s="11"/>
      <c r="D45" s="6" t="s">
        <v>76</v>
      </c>
      <c r="E45" s="42" t="s">
        <v>63</v>
      </c>
      <c r="F45" s="43">
        <v>110</v>
      </c>
      <c r="G45" s="43">
        <v>3</v>
      </c>
      <c r="H45" s="43">
        <v>2</v>
      </c>
      <c r="I45" s="43">
        <v>10</v>
      </c>
      <c r="J45" s="43">
        <v>92</v>
      </c>
      <c r="K45" s="44"/>
      <c r="L45" s="43">
        <v>13.4</v>
      </c>
    </row>
    <row r="46" spans="1:12" ht="15" x14ac:dyDescent="0.25">
      <c r="A46" s="23"/>
      <c r="B46" s="15"/>
      <c r="C46" s="11"/>
      <c r="D46" s="7" t="s">
        <v>22</v>
      </c>
      <c r="E46" s="42" t="s">
        <v>95</v>
      </c>
      <c r="F46" s="43">
        <v>200</v>
      </c>
      <c r="G46" s="43">
        <v>0</v>
      </c>
      <c r="H46" s="43">
        <v>0</v>
      </c>
      <c r="I46" s="43">
        <v>10</v>
      </c>
      <c r="J46" s="43">
        <v>38</v>
      </c>
      <c r="K46" s="44">
        <v>302</v>
      </c>
      <c r="L46" s="43">
        <v>3.22</v>
      </c>
    </row>
    <row r="47" spans="1:12" ht="15" x14ac:dyDescent="0.25">
      <c r="A47" s="23"/>
      <c r="B47" s="15"/>
      <c r="C47" s="11"/>
      <c r="D47" s="7" t="s">
        <v>23</v>
      </c>
      <c r="E47" s="42" t="s">
        <v>56</v>
      </c>
      <c r="F47" s="43">
        <v>75</v>
      </c>
      <c r="G47" s="43">
        <v>8</v>
      </c>
      <c r="H47" s="43">
        <v>9</v>
      </c>
      <c r="I47" s="43">
        <v>25</v>
      </c>
      <c r="J47" s="43">
        <v>237</v>
      </c>
      <c r="K47" s="44"/>
      <c r="L47" s="43">
        <v>21.43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16</v>
      </c>
      <c r="H51" s="19">
        <f t="shared" ref="H51" si="19">SUM(H44:H50)</f>
        <v>18</v>
      </c>
      <c r="I51" s="19">
        <f t="shared" ref="I51" si="20">SUM(I44:I50)</f>
        <v>73</v>
      </c>
      <c r="J51" s="19">
        <f t="shared" ref="J51:L51" si="21">SUM(J44:J50)</f>
        <v>567</v>
      </c>
      <c r="K51" s="25"/>
      <c r="L51" s="19">
        <f t="shared" si="21"/>
        <v>51.629999999999995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84</v>
      </c>
      <c r="F52" s="43">
        <v>60</v>
      </c>
      <c r="G52" s="43">
        <v>0</v>
      </c>
      <c r="H52" s="43">
        <v>0</v>
      </c>
      <c r="I52" s="43">
        <v>8</v>
      </c>
      <c r="J52" s="43">
        <v>13</v>
      </c>
      <c r="K52" s="44">
        <v>576</v>
      </c>
      <c r="L52" s="43">
        <v>19.13</v>
      </c>
    </row>
    <row r="53" spans="1:12" ht="15" x14ac:dyDescent="0.25">
      <c r="A53" s="23"/>
      <c r="B53" s="15"/>
      <c r="C53" s="11"/>
      <c r="D53" s="7" t="s">
        <v>27</v>
      </c>
      <c r="E53" s="42" t="s">
        <v>57</v>
      </c>
      <c r="F53" s="43">
        <v>270</v>
      </c>
      <c r="G53" s="43">
        <v>5</v>
      </c>
      <c r="H53" s="43">
        <v>5</v>
      </c>
      <c r="I53" s="43">
        <v>11</v>
      </c>
      <c r="J53" s="43">
        <v>113</v>
      </c>
      <c r="K53" s="44">
        <v>110</v>
      </c>
      <c r="L53" s="43">
        <v>27.21</v>
      </c>
    </row>
    <row r="54" spans="1:12" ht="15" x14ac:dyDescent="0.25">
      <c r="A54" s="23"/>
      <c r="B54" s="15"/>
      <c r="C54" s="11"/>
      <c r="D54" s="7" t="s">
        <v>28</v>
      </c>
      <c r="E54" s="42" t="s">
        <v>58</v>
      </c>
      <c r="F54" s="43">
        <v>90</v>
      </c>
      <c r="G54" s="43">
        <v>19</v>
      </c>
      <c r="H54" s="43">
        <v>10</v>
      </c>
      <c r="I54" s="43">
        <v>10</v>
      </c>
      <c r="J54" s="43">
        <v>275</v>
      </c>
      <c r="K54" s="44">
        <v>242</v>
      </c>
      <c r="L54" s="43">
        <v>37.450000000000003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85</v>
      </c>
      <c r="F55" s="43">
        <v>150</v>
      </c>
      <c r="G55" s="43">
        <v>3</v>
      </c>
      <c r="H55" s="43">
        <v>4</v>
      </c>
      <c r="I55" s="43">
        <v>8</v>
      </c>
      <c r="J55" s="43">
        <v>97</v>
      </c>
      <c r="K55" s="44">
        <v>534</v>
      </c>
      <c r="L55" s="43">
        <v>19.84</v>
      </c>
    </row>
    <row r="56" spans="1:12" ht="15" x14ac:dyDescent="0.25">
      <c r="A56" s="23"/>
      <c r="B56" s="15"/>
      <c r="C56" s="11"/>
      <c r="D56" s="7" t="s">
        <v>30</v>
      </c>
      <c r="E56" s="42" t="s">
        <v>60</v>
      </c>
      <c r="F56" s="43">
        <v>200</v>
      </c>
      <c r="G56" s="43">
        <v>1</v>
      </c>
      <c r="H56" s="43">
        <v>0</v>
      </c>
      <c r="I56" s="43">
        <v>20</v>
      </c>
      <c r="J56" s="43">
        <v>87</v>
      </c>
      <c r="K56" s="44">
        <v>639</v>
      </c>
      <c r="L56" s="43">
        <v>3.46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3</v>
      </c>
      <c r="H57" s="43">
        <v>1</v>
      </c>
      <c r="I57" s="43">
        <v>20</v>
      </c>
      <c r="J57" s="43">
        <v>95</v>
      </c>
      <c r="K57" s="44"/>
      <c r="L57" s="43">
        <v>4.68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60</v>
      </c>
      <c r="G58" s="43">
        <v>4</v>
      </c>
      <c r="H58" s="43">
        <v>1</v>
      </c>
      <c r="I58" s="43">
        <v>24</v>
      </c>
      <c r="J58" s="43">
        <v>122</v>
      </c>
      <c r="K58" s="44"/>
      <c r="L58" s="43">
        <v>5.4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870</v>
      </c>
      <c r="G61" s="19">
        <f t="shared" ref="G61" si="22">SUM(G52:G60)</f>
        <v>35</v>
      </c>
      <c r="H61" s="19">
        <f t="shared" ref="H61" si="23">SUM(H52:H60)</f>
        <v>21</v>
      </c>
      <c r="I61" s="19">
        <f t="shared" ref="I61" si="24">SUM(I52:I60)</f>
        <v>101</v>
      </c>
      <c r="J61" s="19">
        <f t="shared" ref="J61:L61" si="25">SUM(J52:J60)</f>
        <v>802</v>
      </c>
      <c r="K61" s="25"/>
      <c r="L61" s="19">
        <f t="shared" si="25"/>
        <v>117.17000000000002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1440</v>
      </c>
      <c r="G62" s="32">
        <f t="shared" ref="G62" si="26">G51+G61</f>
        <v>51</v>
      </c>
      <c r="H62" s="32">
        <f t="shared" ref="H62" si="27">H51+H61</f>
        <v>39</v>
      </c>
      <c r="I62" s="32">
        <f t="shared" ref="I62" si="28">I51+I61</f>
        <v>174</v>
      </c>
      <c r="J62" s="32">
        <f t="shared" ref="J62:L62" si="29">J51+J61</f>
        <v>1369</v>
      </c>
      <c r="K62" s="32"/>
      <c r="L62" s="32">
        <f t="shared" si="29"/>
        <v>168.8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170</v>
      </c>
      <c r="G63" s="40">
        <v>31</v>
      </c>
      <c r="H63" s="40">
        <v>14</v>
      </c>
      <c r="I63" s="40">
        <v>32</v>
      </c>
      <c r="J63" s="40">
        <v>385</v>
      </c>
      <c r="K63" s="41">
        <v>366</v>
      </c>
      <c r="L63" s="40">
        <v>56.46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39</v>
      </c>
      <c r="F65" s="43">
        <v>200</v>
      </c>
      <c r="G65" s="43">
        <v>3</v>
      </c>
      <c r="H65" s="43">
        <v>6</v>
      </c>
      <c r="I65" s="43">
        <v>21</v>
      </c>
      <c r="J65" s="43">
        <v>128</v>
      </c>
      <c r="K65" s="44">
        <v>693</v>
      </c>
      <c r="L65" s="43">
        <v>11.16</v>
      </c>
    </row>
    <row r="66" spans="1:12" ht="15" x14ac:dyDescent="0.25">
      <c r="A66" s="23"/>
      <c r="B66" s="15"/>
      <c r="C66" s="11"/>
      <c r="D66" s="7" t="s">
        <v>23</v>
      </c>
      <c r="E66" s="42" t="s">
        <v>62</v>
      </c>
      <c r="F66" s="43">
        <v>60</v>
      </c>
      <c r="G66" s="43">
        <v>4</v>
      </c>
      <c r="H66" s="43">
        <v>8</v>
      </c>
      <c r="I66" s="43">
        <v>25</v>
      </c>
      <c r="J66" s="43">
        <v>188</v>
      </c>
      <c r="K66" s="44"/>
      <c r="L66" s="43">
        <v>11.68</v>
      </c>
    </row>
    <row r="67" spans="1:12" ht="15" x14ac:dyDescent="0.25">
      <c r="A67" s="23"/>
      <c r="B67" s="15"/>
      <c r="C67" s="11"/>
      <c r="D67" s="7" t="s">
        <v>24</v>
      </c>
      <c r="E67" s="42" t="s">
        <v>41</v>
      </c>
      <c r="F67" s="43">
        <v>150</v>
      </c>
      <c r="G67" s="43">
        <v>0</v>
      </c>
      <c r="H67" s="43">
        <v>0</v>
      </c>
      <c r="I67" s="43">
        <v>16</v>
      </c>
      <c r="J67" s="43">
        <v>76</v>
      </c>
      <c r="K67" s="44">
        <v>338</v>
      </c>
      <c r="L67" s="43">
        <v>16.5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38</v>
      </c>
      <c r="H70" s="19">
        <f t="shared" ref="H70" si="31">SUM(H63:H69)</f>
        <v>28</v>
      </c>
      <c r="I70" s="19">
        <f t="shared" ref="I70" si="32">SUM(I63:I69)</f>
        <v>94</v>
      </c>
      <c r="J70" s="19">
        <f t="shared" ref="J70:L70" si="33">SUM(J63:J69)</f>
        <v>777</v>
      </c>
      <c r="K70" s="25"/>
      <c r="L70" s="19">
        <f t="shared" si="33"/>
        <v>95.800000000000011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51</v>
      </c>
      <c r="F71" s="43">
        <v>100</v>
      </c>
      <c r="G71" s="43">
        <v>1</v>
      </c>
      <c r="H71" s="43">
        <v>5</v>
      </c>
      <c r="I71" s="43">
        <v>8</v>
      </c>
      <c r="J71" s="43">
        <v>88</v>
      </c>
      <c r="K71" s="44">
        <v>45</v>
      </c>
      <c r="L71" s="43">
        <v>14.12</v>
      </c>
    </row>
    <row r="72" spans="1:12" ht="25.5" x14ac:dyDescent="0.25">
      <c r="A72" s="23"/>
      <c r="B72" s="15"/>
      <c r="C72" s="11"/>
      <c r="D72" s="7" t="s">
        <v>27</v>
      </c>
      <c r="E72" s="42" t="s">
        <v>64</v>
      </c>
      <c r="F72" s="43">
        <v>275</v>
      </c>
      <c r="G72" s="43">
        <v>8</v>
      </c>
      <c r="H72" s="43">
        <v>5</v>
      </c>
      <c r="I72" s="43">
        <v>17</v>
      </c>
      <c r="J72" s="43">
        <v>174</v>
      </c>
      <c r="K72" s="44">
        <v>140</v>
      </c>
      <c r="L72" s="43">
        <v>34.85</v>
      </c>
    </row>
    <row r="73" spans="1:12" ht="15" x14ac:dyDescent="0.25">
      <c r="A73" s="23"/>
      <c r="B73" s="15"/>
      <c r="C73" s="11"/>
      <c r="D73" s="7" t="s">
        <v>28</v>
      </c>
      <c r="E73" s="42" t="s">
        <v>93</v>
      </c>
      <c r="F73" s="43">
        <v>100</v>
      </c>
      <c r="G73" s="43">
        <v>15</v>
      </c>
      <c r="H73" s="43">
        <v>3</v>
      </c>
      <c r="I73" s="43">
        <v>15</v>
      </c>
      <c r="J73" s="43">
        <v>154</v>
      </c>
      <c r="K73" s="44">
        <v>388</v>
      </c>
      <c r="L73" s="43">
        <v>36.21</v>
      </c>
    </row>
    <row r="74" spans="1:12" ht="15" x14ac:dyDescent="0.25">
      <c r="A74" s="23"/>
      <c r="B74" s="15"/>
      <c r="C74" s="11"/>
      <c r="D74" s="7" t="s">
        <v>29</v>
      </c>
      <c r="E74" s="42" t="s">
        <v>65</v>
      </c>
      <c r="F74" s="43">
        <v>150</v>
      </c>
      <c r="G74" s="43">
        <v>3</v>
      </c>
      <c r="H74" s="43">
        <v>12</v>
      </c>
      <c r="I74" s="43">
        <v>19</v>
      </c>
      <c r="J74" s="43">
        <v>203</v>
      </c>
      <c r="K74" s="44">
        <v>216</v>
      </c>
      <c r="L74" s="43">
        <v>19.87</v>
      </c>
    </row>
    <row r="75" spans="1:12" ht="15" x14ac:dyDescent="0.25">
      <c r="A75" s="23"/>
      <c r="B75" s="15"/>
      <c r="C75" s="11"/>
      <c r="D75" s="7" t="s">
        <v>30</v>
      </c>
      <c r="E75" s="42" t="s">
        <v>66</v>
      </c>
      <c r="F75" s="43">
        <v>200</v>
      </c>
      <c r="G75" s="43">
        <v>0</v>
      </c>
      <c r="H75" s="43">
        <v>0</v>
      </c>
      <c r="I75" s="43">
        <v>16</v>
      </c>
      <c r="J75" s="43">
        <v>73</v>
      </c>
      <c r="K75" s="44">
        <v>700</v>
      </c>
      <c r="L75" s="43">
        <v>12.01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3</v>
      </c>
      <c r="H76" s="43">
        <v>1</v>
      </c>
      <c r="I76" s="43">
        <v>20</v>
      </c>
      <c r="J76" s="43">
        <v>95</v>
      </c>
      <c r="K76" s="44"/>
      <c r="L76" s="43">
        <v>4.68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60</v>
      </c>
      <c r="G77" s="43">
        <v>4</v>
      </c>
      <c r="H77" s="43">
        <v>1</v>
      </c>
      <c r="I77" s="43">
        <v>24</v>
      </c>
      <c r="J77" s="43">
        <v>122</v>
      </c>
      <c r="K77" s="44"/>
      <c r="L77" s="43">
        <v>5.4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925</v>
      </c>
      <c r="G80" s="19">
        <f t="shared" ref="G80" si="34">SUM(G71:G79)</f>
        <v>34</v>
      </c>
      <c r="H80" s="19">
        <f t="shared" ref="H80" si="35">SUM(H71:H79)</f>
        <v>27</v>
      </c>
      <c r="I80" s="19">
        <f t="shared" ref="I80" si="36">SUM(I71:I79)</f>
        <v>119</v>
      </c>
      <c r="J80" s="19">
        <f t="shared" ref="J80:L80" si="37">SUM(J71:J79)</f>
        <v>909</v>
      </c>
      <c r="K80" s="25"/>
      <c r="L80" s="19">
        <f t="shared" si="37"/>
        <v>127.14000000000001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1505</v>
      </c>
      <c r="G81" s="32">
        <f t="shared" ref="G81" si="38">G70+G80</f>
        <v>72</v>
      </c>
      <c r="H81" s="32">
        <f t="shared" ref="H81" si="39">H70+H80</f>
        <v>55</v>
      </c>
      <c r="I81" s="32">
        <f t="shared" ref="I81" si="40">I70+I80</f>
        <v>213</v>
      </c>
      <c r="J81" s="32">
        <f t="shared" ref="J81:L81" si="41">J70+J80</f>
        <v>1686</v>
      </c>
      <c r="K81" s="32"/>
      <c r="L81" s="32">
        <f t="shared" si="41"/>
        <v>222.94000000000003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185</v>
      </c>
      <c r="G82" s="40">
        <v>8</v>
      </c>
      <c r="H82" s="40">
        <v>8.1999999999999993</v>
      </c>
      <c r="I82" s="40">
        <v>33</v>
      </c>
      <c r="J82" s="40">
        <v>247</v>
      </c>
      <c r="K82" s="41">
        <v>311</v>
      </c>
      <c r="L82" s="40">
        <v>13.84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>
        <v>245</v>
      </c>
      <c r="L84" s="43">
        <v>8.31</v>
      </c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75</v>
      </c>
      <c r="G85" s="43">
        <v>8</v>
      </c>
      <c r="H85" s="43">
        <v>9</v>
      </c>
      <c r="I85" s="43">
        <v>25</v>
      </c>
      <c r="J85" s="43">
        <v>237</v>
      </c>
      <c r="K85" s="44"/>
      <c r="L85" s="43">
        <v>21.43</v>
      </c>
    </row>
    <row r="86" spans="1:12" ht="15" x14ac:dyDescent="0.25">
      <c r="A86" s="23"/>
      <c r="B86" s="15"/>
      <c r="C86" s="11"/>
      <c r="D86" s="7" t="s">
        <v>24</v>
      </c>
      <c r="E86" s="42" t="s">
        <v>98</v>
      </c>
      <c r="F86" s="43">
        <v>150</v>
      </c>
      <c r="G86" s="43">
        <v>0</v>
      </c>
      <c r="H86" s="43">
        <v>0</v>
      </c>
      <c r="I86" s="43">
        <v>16</v>
      </c>
      <c r="J86" s="43">
        <v>76</v>
      </c>
      <c r="K86" s="44">
        <v>338</v>
      </c>
      <c r="L86" s="43">
        <v>22.95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610</v>
      </c>
      <c r="G89" s="19">
        <f t="shared" ref="G89" si="42">SUM(G82:G88)</f>
        <v>19</v>
      </c>
      <c r="H89" s="19">
        <f t="shared" ref="H89" si="43">SUM(H82:H88)</f>
        <v>20.2</v>
      </c>
      <c r="I89" s="19">
        <f t="shared" ref="I89" si="44">SUM(I82:I88)</f>
        <v>90</v>
      </c>
      <c r="J89" s="19">
        <f t="shared" ref="J89:L89" si="45">SUM(J82:J88)</f>
        <v>661</v>
      </c>
      <c r="K89" s="25"/>
      <c r="L89" s="19">
        <f t="shared" si="45"/>
        <v>66.53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67</v>
      </c>
      <c r="F90" s="43">
        <v>100</v>
      </c>
      <c r="G90" s="43">
        <v>9</v>
      </c>
      <c r="H90" s="43">
        <v>10</v>
      </c>
      <c r="I90" s="43">
        <v>7</v>
      </c>
      <c r="J90" s="43">
        <v>130</v>
      </c>
      <c r="K90" s="44"/>
      <c r="L90" s="43">
        <v>28.32</v>
      </c>
    </row>
    <row r="91" spans="1:12" ht="15" x14ac:dyDescent="0.25">
      <c r="A91" s="23"/>
      <c r="B91" s="15"/>
      <c r="C91" s="11"/>
      <c r="D91" s="7" t="s">
        <v>27</v>
      </c>
      <c r="E91" s="42" t="s">
        <v>86</v>
      </c>
      <c r="F91" s="43">
        <v>280</v>
      </c>
      <c r="G91" s="43">
        <v>7</v>
      </c>
      <c r="H91" s="43">
        <v>4</v>
      </c>
      <c r="I91" s="43">
        <v>8</v>
      </c>
      <c r="J91" s="43">
        <v>102</v>
      </c>
      <c r="K91" s="44">
        <v>88</v>
      </c>
      <c r="L91" s="43">
        <v>22.35</v>
      </c>
    </row>
    <row r="92" spans="1:12" ht="15" x14ac:dyDescent="0.25">
      <c r="A92" s="23"/>
      <c r="B92" s="15"/>
      <c r="C92" s="11"/>
      <c r="D92" s="7" t="s">
        <v>28</v>
      </c>
      <c r="E92" s="42" t="s">
        <v>68</v>
      </c>
      <c r="F92" s="43">
        <v>248</v>
      </c>
      <c r="G92" s="43">
        <v>18</v>
      </c>
      <c r="H92" s="43">
        <v>18</v>
      </c>
      <c r="I92" s="43">
        <v>28</v>
      </c>
      <c r="J92" s="43">
        <v>386</v>
      </c>
      <c r="K92" s="44">
        <v>478</v>
      </c>
      <c r="L92" s="43">
        <v>108.42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0</v>
      </c>
      <c r="H94" s="43">
        <v>0</v>
      </c>
      <c r="I94" s="43">
        <v>24</v>
      </c>
      <c r="J94" s="43">
        <v>90</v>
      </c>
      <c r="K94" s="44">
        <v>707</v>
      </c>
      <c r="L94" s="43">
        <v>12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3</v>
      </c>
      <c r="H95" s="43">
        <v>1</v>
      </c>
      <c r="I95" s="43">
        <v>20</v>
      </c>
      <c r="J95" s="43">
        <v>95</v>
      </c>
      <c r="K95" s="44"/>
      <c r="L95" s="43">
        <v>4.68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60</v>
      </c>
      <c r="G96" s="43">
        <v>4</v>
      </c>
      <c r="H96" s="43">
        <v>1</v>
      </c>
      <c r="I96" s="43">
        <v>24</v>
      </c>
      <c r="J96" s="43">
        <v>122</v>
      </c>
      <c r="K96" s="44"/>
      <c r="L96" s="43">
        <v>5.4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928</v>
      </c>
      <c r="G99" s="19">
        <f t="shared" ref="G99" si="46">SUM(G90:G98)</f>
        <v>41</v>
      </c>
      <c r="H99" s="19">
        <f t="shared" ref="H99" si="47">SUM(H90:H98)</f>
        <v>34</v>
      </c>
      <c r="I99" s="19">
        <f t="shared" ref="I99" si="48">SUM(I90:I98)</f>
        <v>111</v>
      </c>
      <c r="J99" s="19">
        <f t="shared" ref="J99:L99" si="49">SUM(J90:J98)</f>
        <v>925</v>
      </c>
      <c r="K99" s="25"/>
      <c r="L99" s="19">
        <f t="shared" si="49"/>
        <v>181.17000000000002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1538</v>
      </c>
      <c r="G100" s="32">
        <f t="shared" ref="G100" si="50">G89+G99</f>
        <v>60</v>
      </c>
      <c r="H100" s="32">
        <f t="shared" ref="H100" si="51">H89+H99</f>
        <v>54.2</v>
      </c>
      <c r="I100" s="32">
        <f t="shared" ref="I100" si="52">I89+I99</f>
        <v>201</v>
      </c>
      <c r="J100" s="32">
        <f t="shared" ref="J100:L100" si="53">J89+J99</f>
        <v>1586</v>
      </c>
      <c r="K100" s="32"/>
      <c r="L100" s="32">
        <f t="shared" si="53"/>
        <v>247.70000000000002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87</v>
      </c>
      <c r="F101" s="40">
        <v>180</v>
      </c>
      <c r="G101" s="40">
        <v>10</v>
      </c>
      <c r="H101" s="40">
        <v>15</v>
      </c>
      <c r="I101" s="40">
        <v>33</v>
      </c>
      <c r="J101" s="40">
        <v>318</v>
      </c>
      <c r="K101" s="41">
        <v>333</v>
      </c>
      <c r="L101" s="40">
        <v>25.07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1</v>
      </c>
      <c r="H103" s="43">
        <v>2</v>
      </c>
      <c r="I103" s="43">
        <v>12</v>
      </c>
      <c r="J103" s="43">
        <v>83</v>
      </c>
      <c r="K103" s="44">
        <v>378</v>
      </c>
      <c r="L103" s="43">
        <v>6.2</v>
      </c>
    </row>
    <row r="104" spans="1:12" ht="15" x14ac:dyDescent="0.25">
      <c r="A104" s="23"/>
      <c r="B104" s="15"/>
      <c r="C104" s="11"/>
      <c r="D104" s="7" t="s">
        <v>23</v>
      </c>
      <c r="E104" s="42" t="s">
        <v>62</v>
      </c>
      <c r="F104" s="43">
        <v>60</v>
      </c>
      <c r="G104" s="43">
        <v>4</v>
      </c>
      <c r="H104" s="43">
        <v>8</v>
      </c>
      <c r="I104" s="43">
        <v>25</v>
      </c>
      <c r="J104" s="43">
        <v>182</v>
      </c>
      <c r="K104" s="44"/>
      <c r="L104" s="43">
        <v>11.68</v>
      </c>
    </row>
    <row r="105" spans="1:12" ht="15" x14ac:dyDescent="0.25">
      <c r="A105" s="23"/>
      <c r="B105" s="15"/>
      <c r="C105" s="11"/>
      <c r="D105" s="7" t="s">
        <v>24</v>
      </c>
      <c r="E105" s="42" t="s">
        <v>41</v>
      </c>
      <c r="F105" s="43">
        <v>150</v>
      </c>
      <c r="G105" s="43">
        <v>0</v>
      </c>
      <c r="H105" s="43">
        <v>0</v>
      </c>
      <c r="I105" s="43">
        <v>16</v>
      </c>
      <c r="J105" s="43">
        <v>76</v>
      </c>
      <c r="K105" s="44">
        <v>338</v>
      </c>
      <c r="L105" s="43">
        <v>16.5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15</v>
      </c>
      <c r="H108" s="19">
        <f t="shared" si="54"/>
        <v>25</v>
      </c>
      <c r="I108" s="19">
        <f t="shared" si="54"/>
        <v>86</v>
      </c>
      <c r="J108" s="19">
        <f t="shared" si="54"/>
        <v>659</v>
      </c>
      <c r="K108" s="25"/>
      <c r="L108" s="19">
        <f t="shared" ref="L108" si="55">SUM(L101:L107)</f>
        <v>59.45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42</v>
      </c>
      <c r="F109" s="43">
        <v>75</v>
      </c>
      <c r="G109" s="43">
        <v>1</v>
      </c>
      <c r="H109" s="43">
        <v>3</v>
      </c>
      <c r="I109" s="43">
        <v>6</v>
      </c>
      <c r="J109" s="43">
        <v>59</v>
      </c>
      <c r="K109" s="44">
        <v>101</v>
      </c>
      <c r="L109" s="43">
        <v>11.06</v>
      </c>
    </row>
    <row r="110" spans="1:12" ht="15" x14ac:dyDescent="0.25">
      <c r="A110" s="23"/>
      <c r="B110" s="15"/>
      <c r="C110" s="11"/>
      <c r="D110" s="7" t="s">
        <v>27</v>
      </c>
      <c r="E110" s="42" t="s">
        <v>88</v>
      </c>
      <c r="F110" s="43">
        <v>270</v>
      </c>
      <c r="G110" s="43">
        <v>5</v>
      </c>
      <c r="H110" s="43">
        <v>5</v>
      </c>
      <c r="I110" s="43">
        <v>18</v>
      </c>
      <c r="J110" s="43">
        <v>139</v>
      </c>
      <c r="K110" s="44">
        <v>132</v>
      </c>
      <c r="L110" s="43">
        <v>34.380000000000003</v>
      </c>
    </row>
    <row r="111" spans="1:12" ht="15" x14ac:dyDescent="0.25">
      <c r="A111" s="23"/>
      <c r="B111" s="15"/>
      <c r="C111" s="11"/>
      <c r="D111" s="7" t="s">
        <v>28</v>
      </c>
      <c r="E111" s="42" t="s">
        <v>89</v>
      </c>
      <c r="F111" s="43">
        <v>120</v>
      </c>
      <c r="G111" s="43">
        <v>8</v>
      </c>
      <c r="H111" s="43">
        <v>7</v>
      </c>
      <c r="I111" s="43">
        <v>17</v>
      </c>
      <c r="J111" s="43">
        <v>167</v>
      </c>
      <c r="K111" s="44">
        <v>547</v>
      </c>
      <c r="L111" s="43">
        <v>61.38</v>
      </c>
    </row>
    <row r="112" spans="1:12" ht="15" x14ac:dyDescent="0.2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43">
        <v>3</v>
      </c>
      <c r="H112" s="43">
        <v>5</v>
      </c>
      <c r="I112" s="43">
        <v>12</v>
      </c>
      <c r="J112" s="43">
        <v>132</v>
      </c>
      <c r="K112" s="44">
        <v>520</v>
      </c>
      <c r="L112" s="43">
        <v>16.989999999999998</v>
      </c>
    </row>
    <row r="113" spans="1:12" ht="15" x14ac:dyDescent="0.25">
      <c r="A113" s="23"/>
      <c r="B113" s="15"/>
      <c r="C113" s="11"/>
      <c r="D113" s="7" t="s">
        <v>30</v>
      </c>
      <c r="E113" s="42" t="s">
        <v>70</v>
      </c>
      <c r="F113" s="43">
        <v>200</v>
      </c>
      <c r="G113" s="43">
        <v>0</v>
      </c>
      <c r="H113" s="43">
        <v>0</v>
      </c>
      <c r="I113" s="43">
        <v>24</v>
      </c>
      <c r="J113" s="43">
        <v>90</v>
      </c>
      <c r="K113" s="44">
        <v>707</v>
      </c>
      <c r="L113" s="43">
        <v>12</v>
      </c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3</v>
      </c>
      <c r="H114" s="43">
        <v>1</v>
      </c>
      <c r="I114" s="43">
        <v>20</v>
      </c>
      <c r="J114" s="43">
        <v>95</v>
      </c>
      <c r="K114" s="44"/>
      <c r="L114" s="43">
        <v>4.68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60</v>
      </c>
      <c r="G115" s="43">
        <v>4</v>
      </c>
      <c r="H115" s="43">
        <v>1</v>
      </c>
      <c r="I115" s="43">
        <v>24</v>
      </c>
      <c r="J115" s="43">
        <v>122</v>
      </c>
      <c r="K115" s="44"/>
      <c r="L115" s="43">
        <v>5.4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915</v>
      </c>
      <c r="G118" s="19">
        <f t="shared" ref="G118:J118" si="56">SUM(G109:G117)</f>
        <v>24</v>
      </c>
      <c r="H118" s="19">
        <f t="shared" si="56"/>
        <v>22</v>
      </c>
      <c r="I118" s="19">
        <f t="shared" si="56"/>
        <v>121</v>
      </c>
      <c r="J118" s="19">
        <f t="shared" si="56"/>
        <v>804</v>
      </c>
      <c r="K118" s="25"/>
      <c r="L118" s="19">
        <f t="shared" ref="L118" si="57">SUM(L109:L117)</f>
        <v>145.89000000000001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1505</v>
      </c>
      <c r="G119" s="32">
        <f t="shared" ref="G119" si="58">G108+G118</f>
        <v>39</v>
      </c>
      <c r="H119" s="32">
        <f t="shared" ref="H119" si="59">H108+H118</f>
        <v>47</v>
      </c>
      <c r="I119" s="32">
        <f t="shared" ref="I119" si="60">I108+I118</f>
        <v>207</v>
      </c>
      <c r="J119" s="32">
        <f t="shared" ref="J119:L119" si="61">J108+J118</f>
        <v>1463</v>
      </c>
      <c r="K119" s="32"/>
      <c r="L119" s="32">
        <f t="shared" si="61"/>
        <v>205.34000000000003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185</v>
      </c>
      <c r="G120" s="40">
        <v>7</v>
      </c>
      <c r="H120" s="40">
        <v>9</v>
      </c>
      <c r="I120" s="40">
        <v>29</v>
      </c>
      <c r="J120" s="40">
        <v>231</v>
      </c>
      <c r="K120" s="41">
        <v>311</v>
      </c>
      <c r="L120" s="40">
        <v>11.89</v>
      </c>
    </row>
    <row r="121" spans="1:12" ht="15" x14ac:dyDescent="0.25">
      <c r="A121" s="14"/>
      <c r="B121" s="15"/>
      <c r="C121" s="11"/>
      <c r="D121" s="6" t="s">
        <v>76</v>
      </c>
      <c r="E121" s="42" t="s">
        <v>63</v>
      </c>
      <c r="F121" s="43">
        <v>110</v>
      </c>
      <c r="G121" s="43">
        <v>3</v>
      </c>
      <c r="H121" s="43">
        <v>2</v>
      </c>
      <c r="I121" s="43">
        <v>10</v>
      </c>
      <c r="J121" s="43">
        <v>92</v>
      </c>
      <c r="K121" s="44"/>
      <c r="L121" s="43">
        <v>13.4</v>
      </c>
    </row>
    <row r="122" spans="1:12" ht="15" x14ac:dyDescent="0.25">
      <c r="A122" s="14"/>
      <c r="B122" s="15"/>
      <c r="C122" s="11"/>
      <c r="D122" s="7" t="s">
        <v>22</v>
      </c>
      <c r="E122" s="52" t="s">
        <v>39</v>
      </c>
      <c r="F122" s="43">
        <v>200</v>
      </c>
      <c r="G122" s="43">
        <v>3</v>
      </c>
      <c r="H122" s="43">
        <v>6</v>
      </c>
      <c r="I122" s="43">
        <v>21</v>
      </c>
      <c r="J122" s="43">
        <v>128</v>
      </c>
      <c r="K122" s="44">
        <v>693</v>
      </c>
      <c r="L122" s="43">
        <v>11.16</v>
      </c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75</v>
      </c>
      <c r="G123" s="43">
        <v>8</v>
      </c>
      <c r="H123" s="43">
        <v>9</v>
      </c>
      <c r="I123" s="43">
        <v>25</v>
      </c>
      <c r="J123" s="43">
        <v>237</v>
      </c>
      <c r="K123" s="44"/>
      <c r="L123" s="43">
        <v>25.33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21</v>
      </c>
      <c r="H127" s="19">
        <f t="shared" si="62"/>
        <v>26</v>
      </c>
      <c r="I127" s="19">
        <f t="shared" si="62"/>
        <v>85</v>
      </c>
      <c r="J127" s="19">
        <f t="shared" si="62"/>
        <v>688</v>
      </c>
      <c r="K127" s="25"/>
      <c r="L127" s="19">
        <f t="shared" ref="L127" si="63">SUM(L120:L126)</f>
        <v>61.78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51</v>
      </c>
      <c r="F128" s="43">
        <v>100</v>
      </c>
      <c r="G128" s="43">
        <v>1</v>
      </c>
      <c r="H128" s="43">
        <v>5</v>
      </c>
      <c r="I128" s="43">
        <v>8</v>
      </c>
      <c r="J128" s="43">
        <v>88</v>
      </c>
      <c r="K128" s="44">
        <v>45</v>
      </c>
      <c r="L128" s="43">
        <v>14.12</v>
      </c>
    </row>
    <row r="129" spans="1:12" ht="15" x14ac:dyDescent="0.25">
      <c r="A129" s="14"/>
      <c r="B129" s="15"/>
      <c r="C129" s="11"/>
      <c r="D129" s="7" t="s">
        <v>27</v>
      </c>
      <c r="E129" s="42" t="s">
        <v>69</v>
      </c>
      <c r="F129" s="43">
        <v>260</v>
      </c>
      <c r="G129" s="43">
        <v>5</v>
      </c>
      <c r="H129" s="43">
        <v>4</v>
      </c>
      <c r="I129" s="43">
        <v>8</v>
      </c>
      <c r="J129" s="43">
        <v>84</v>
      </c>
      <c r="K129" s="44">
        <v>124</v>
      </c>
      <c r="L129" s="43">
        <v>24.17</v>
      </c>
    </row>
    <row r="130" spans="1:12" ht="15" x14ac:dyDescent="0.25">
      <c r="A130" s="14"/>
      <c r="B130" s="15"/>
      <c r="C130" s="11"/>
      <c r="D130" s="7" t="s">
        <v>28</v>
      </c>
      <c r="E130" s="42" t="s">
        <v>94</v>
      </c>
      <c r="F130" s="43">
        <v>200</v>
      </c>
      <c r="G130" s="43">
        <v>28</v>
      </c>
      <c r="H130" s="43">
        <v>39</v>
      </c>
      <c r="I130" s="43">
        <v>42</v>
      </c>
      <c r="J130" s="43">
        <v>517</v>
      </c>
      <c r="K130" s="44">
        <v>492</v>
      </c>
      <c r="L130" s="43">
        <v>46.61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0</v>
      </c>
      <c r="H132" s="43">
        <v>0</v>
      </c>
      <c r="I132" s="43">
        <v>16</v>
      </c>
      <c r="J132" s="43">
        <v>73</v>
      </c>
      <c r="K132" s="44">
        <v>700</v>
      </c>
      <c r="L132" s="43">
        <v>12.01</v>
      </c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3</v>
      </c>
      <c r="H133" s="43">
        <v>1</v>
      </c>
      <c r="I133" s="43">
        <v>20</v>
      </c>
      <c r="J133" s="43">
        <v>95</v>
      </c>
      <c r="K133" s="44"/>
      <c r="L133" s="43">
        <v>4.68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60</v>
      </c>
      <c r="G134" s="43">
        <v>4</v>
      </c>
      <c r="H134" s="43">
        <v>1</v>
      </c>
      <c r="I134" s="43">
        <v>24</v>
      </c>
      <c r="J134" s="43">
        <v>122</v>
      </c>
      <c r="K134" s="44"/>
      <c r="L134" s="43">
        <v>5.4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41</v>
      </c>
      <c r="H137" s="19">
        <f t="shared" si="64"/>
        <v>50</v>
      </c>
      <c r="I137" s="19">
        <f t="shared" si="64"/>
        <v>118</v>
      </c>
      <c r="J137" s="19">
        <f t="shared" si="64"/>
        <v>979</v>
      </c>
      <c r="K137" s="25"/>
      <c r="L137" s="19">
        <f t="shared" ref="L137" si="65">SUM(L128:L136)</f>
        <v>106.99000000000001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1430</v>
      </c>
      <c r="G138" s="32">
        <f t="shared" ref="G138" si="66">G127+G137</f>
        <v>62</v>
      </c>
      <c r="H138" s="32">
        <f t="shared" ref="H138" si="67">H127+H137</f>
        <v>76</v>
      </c>
      <c r="I138" s="32">
        <f t="shared" ref="I138" si="68">I127+I137</f>
        <v>203</v>
      </c>
      <c r="J138" s="32">
        <f t="shared" ref="J138:L138" si="69">J127+J137</f>
        <v>1667</v>
      </c>
      <c r="K138" s="32"/>
      <c r="L138" s="32">
        <f t="shared" si="69"/>
        <v>168.77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170</v>
      </c>
      <c r="G139" s="40">
        <v>31</v>
      </c>
      <c r="H139" s="40">
        <v>14</v>
      </c>
      <c r="I139" s="40">
        <v>32</v>
      </c>
      <c r="J139" s="40">
        <v>395</v>
      </c>
      <c r="K139" s="41">
        <v>366</v>
      </c>
      <c r="L139" s="40">
        <v>56.46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3</v>
      </c>
      <c r="H141" s="43">
        <v>2</v>
      </c>
      <c r="I141" s="43">
        <v>16</v>
      </c>
      <c r="J141" s="43">
        <v>101</v>
      </c>
      <c r="K141" s="44">
        <v>245</v>
      </c>
      <c r="L141" s="43">
        <v>8.31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40</v>
      </c>
      <c r="F142" s="43">
        <v>60</v>
      </c>
      <c r="G142" s="43">
        <v>4</v>
      </c>
      <c r="H142" s="43">
        <v>8</v>
      </c>
      <c r="I142" s="43">
        <v>25</v>
      </c>
      <c r="J142" s="43">
        <v>188</v>
      </c>
      <c r="K142" s="44"/>
      <c r="L142" s="43">
        <v>11.68</v>
      </c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150</v>
      </c>
      <c r="G143" s="43">
        <v>0</v>
      </c>
      <c r="H143" s="43">
        <v>0</v>
      </c>
      <c r="I143" s="43">
        <v>16</v>
      </c>
      <c r="J143" s="43">
        <v>76</v>
      </c>
      <c r="K143" s="44">
        <v>338</v>
      </c>
      <c r="L143" s="43">
        <v>16.5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38</v>
      </c>
      <c r="H146" s="19">
        <f t="shared" si="70"/>
        <v>24</v>
      </c>
      <c r="I146" s="19">
        <f t="shared" si="70"/>
        <v>89</v>
      </c>
      <c r="J146" s="19">
        <f t="shared" si="70"/>
        <v>760</v>
      </c>
      <c r="K146" s="25"/>
      <c r="L146" s="19">
        <f t="shared" ref="L146" si="71">SUM(L139:L145)</f>
        <v>92.949999999999989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84</v>
      </c>
      <c r="F147" s="43">
        <v>60</v>
      </c>
      <c r="G147" s="43">
        <v>0</v>
      </c>
      <c r="H147" s="43">
        <v>0</v>
      </c>
      <c r="I147" s="43">
        <v>8</v>
      </c>
      <c r="J147" s="43">
        <v>13</v>
      </c>
      <c r="K147" s="44">
        <v>576</v>
      </c>
      <c r="L147" s="43">
        <v>19.13</v>
      </c>
    </row>
    <row r="148" spans="1:12" ht="15" x14ac:dyDescent="0.25">
      <c r="A148" s="23"/>
      <c r="B148" s="15"/>
      <c r="C148" s="11"/>
      <c r="D148" s="7" t="s">
        <v>27</v>
      </c>
      <c r="E148" s="42" t="s">
        <v>71</v>
      </c>
      <c r="F148" s="43">
        <v>280</v>
      </c>
      <c r="G148" s="43">
        <v>7</v>
      </c>
      <c r="H148" s="43">
        <v>3</v>
      </c>
      <c r="I148" s="43">
        <v>15</v>
      </c>
      <c r="J148" s="43">
        <v>126</v>
      </c>
      <c r="K148" s="44">
        <v>142</v>
      </c>
      <c r="L148" s="43">
        <v>22.75</v>
      </c>
    </row>
    <row r="149" spans="1:12" ht="15" x14ac:dyDescent="0.25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14</v>
      </c>
      <c r="H149" s="43">
        <v>7</v>
      </c>
      <c r="I149" s="43">
        <v>12</v>
      </c>
      <c r="J149" s="43">
        <v>177</v>
      </c>
      <c r="K149" s="44">
        <v>499</v>
      </c>
      <c r="L149" s="43">
        <v>32.01</v>
      </c>
    </row>
    <row r="150" spans="1:12" ht="15" x14ac:dyDescent="0.25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5</v>
      </c>
      <c r="H150" s="43">
        <v>4</v>
      </c>
      <c r="I150" s="43">
        <v>29</v>
      </c>
      <c r="J150" s="43">
        <v>183</v>
      </c>
      <c r="K150" s="44">
        <v>516</v>
      </c>
      <c r="L150" s="43">
        <v>6.77</v>
      </c>
    </row>
    <row r="151" spans="1:12" ht="15" x14ac:dyDescent="0.2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0</v>
      </c>
      <c r="H151" s="43">
        <v>0</v>
      </c>
      <c r="I151" s="43">
        <v>24</v>
      </c>
      <c r="J151" s="43">
        <v>90</v>
      </c>
      <c r="K151" s="44">
        <v>707</v>
      </c>
      <c r="L151" s="43">
        <v>12</v>
      </c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3</v>
      </c>
      <c r="H152" s="43">
        <v>1</v>
      </c>
      <c r="I152" s="43">
        <v>20</v>
      </c>
      <c r="J152" s="43">
        <v>95</v>
      </c>
      <c r="K152" s="44"/>
      <c r="L152" s="43">
        <v>4.68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60</v>
      </c>
      <c r="G153" s="43">
        <v>4</v>
      </c>
      <c r="H153" s="43">
        <v>1</v>
      </c>
      <c r="I153" s="43">
        <v>24</v>
      </c>
      <c r="J153" s="43">
        <v>122</v>
      </c>
      <c r="K153" s="44"/>
      <c r="L153" s="43">
        <v>5.4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880</v>
      </c>
      <c r="G156" s="19">
        <f t="shared" ref="G156:J156" si="72">SUM(G147:G155)</f>
        <v>33</v>
      </c>
      <c r="H156" s="19">
        <f t="shared" si="72"/>
        <v>16</v>
      </c>
      <c r="I156" s="19">
        <f t="shared" si="72"/>
        <v>132</v>
      </c>
      <c r="J156" s="19">
        <f t="shared" si="72"/>
        <v>806</v>
      </c>
      <c r="K156" s="25"/>
      <c r="L156" s="19">
        <f t="shared" ref="L156" si="73">SUM(L147:L155)</f>
        <v>102.73999999999998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1460</v>
      </c>
      <c r="G157" s="32">
        <f t="shared" ref="G157" si="74">G146+G156</f>
        <v>71</v>
      </c>
      <c r="H157" s="32">
        <f t="shared" ref="H157" si="75">H146+H156</f>
        <v>40</v>
      </c>
      <c r="I157" s="32">
        <f t="shared" ref="I157" si="76">I146+I156</f>
        <v>221</v>
      </c>
      <c r="J157" s="32">
        <f t="shared" ref="J157:L157" si="77">J146+J156</f>
        <v>1566</v>
      </c>
      <c r="K157" s="32"/>
      <c r="L157" s="32">
        <f t="shared" si="77"/>
        <v>195.68999999999997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185</v>
      </c>
      <c r="G158" s="40">
        <v>5</v>
      </c>
      <c r="H158" s="40">
        <v>7</v>
      </c>
      <c r="I158" s="40">
        <v>28</v>
      </c>
      <c r="J158" s="40">
        <v>196</v>
      </c>
      <c r="K158" s="41">
        <v>311</v>
      </c>
      <c r="L158" s="40">
        <v>14.19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95</v>
      </c>
      <c r="F160" s="43">
        <v>200</v>
      </c>
      <c r="G160" s="43">
        <v>0</v>
      </c>
      <c r="H160" s="43">
        <v>0</v>
      </c>
      <c r="I160" s="43">
        <v>10</v>
      </c>
      <c r="J160" s="43">
        <v>38</v>
      </c>
      <c r="K160" s="44">
        <v>302</v>
      </c>
      <c r="L160" s="43">
        <v>3.22</v>
      </c>
    </row>
    <row r="161" spans="1:12" ht="15" x14ac:dyDescent="0.25">
      <c r="A161" s="23"/>
      <c r="B161" s="15"/>
      <c r="C161" s="11"/>
      <c r="D161" s="7" t="s">
        <v>23</v>
      </c>
      <c r="E161" s="42" t="s">
        <v>56</v>
      </c>
      <c r="F161" s="43">
        <v>75</v>
      </c>
      <c r="G161" s="43">
        <v>8</v>
      </c>
      <c r="H161" s="43">
        <v>9</v>
      </c>
      <c r="I161" s="43">
        <v>25</v>
      </c>
      <c r="J161" s="43">
        <v>237</v>
      </c>
      <c r="K161" s="44"/>
      <c r="L161" s="43">
        <v>21.43</v>
      </c>
    </row>
    <row r="162" spans="1:12" ht="15" x14ac:dyDescent="0.25">
      <c r="A162" s="23"/>
      <c r="B162" s="15"/>
      <c r="C162" s="11"/>
      <c r="D162" s="7" t="s">
        <v>24</v>
      </c>
      <c r="E162" s="42" t="s">
        <v>98</v>
      </c>
      <c r="F162" s="43">
        <v>100</v>
      </c>
      <c r="G162" s="43">
        <v>0</v>
      </c>
      <c r="H162" s="43">
        <v>0</v>
      </c>
      <c r="I162" s="43">
        <v>14</v>
      </c>
      <c r="J162" s="43">
        <v>58</v>
      </c>
      <c r="K162" s="44">
        <v>338</v>
      </c>
      <c r="L162" s="43">
        <v>15.4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13</v>
      </c>
      <c r="H165" s="19">
        <f t="shared" si="78"/>
        <v>16</v>
      </c>
      <c r="I165" s="19">
        <f t="shared" si="78"/>
        <v>77</v>
      </c>
      <c r="J165" s="19">
        <f t="shared" si="78"/>
        <v>529</v>
      </c>
      <c r="K165" s="25"/>
      <c r="L165" s="19">
        <f t="shared" ref="L165" si="79">SUM(L158:L164)</f>
        <v>54.24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99</v>
      </c>
      <c r="F166" s="43">
        <v>60</v>
      </c>
      <c r="G166" s="43">
        <v>9</v>
      </c>
      <c r="H166" s="43">
        <v>4</v>
      </c>
      <c r="I166" s="43">
        <v>2</v>
      </c>
      <c r="J166" s="43">
        <v>77</v>
      </c>
      <c r="K166" s="44"/>
      <c r="L166" s="43">
        <v>19.850000000000001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57</v>
      </c>
      <c r="F167" s="43">
        <v>270</v>
      </c>
      <c r="G167" s="43">
        <v>6</v>
      </c>
      <c r="H167" s="43">
        <v>6</v>
      </c>
      <c r="I167" s="43">
        <v>12</v>
      </c>
      <c r="J167" s="43">
        <v>124</v>
      </c>
      <c r="K167" s="44">
        <v>110</v>
      </c>
      <c r="L167" s="43">
        <v>27.23</v>
      </c>
    </row>
    <row r="168" spans="1:12" ht="15" x14ac:dyDescent="0.25">
      <c r="A168" s="23"/>
      <c r="B168" s="15"/>
      <c r="C168" s="11"/>
      <c r="D168" s="7" t="s">
        <v>28</v>
      </c>
      <c r="E168" s="42" t="s">
        <v>73</v>
      </c>
      <c r="F168" s="43">
        <v>200</v>
      </c>
      <c r="G168" s="43">
        <v>14</v>
      </c>
      <c r="H168" s="43">
        <v>12</v>
      </c>
      <c r="I168" s="43">
        <v>19</v>
      </c>
      <c r="J168" s="43">
        <v>248</v>
      </c>
      <c r="K168" s="44">
        <v>436</v>
      </c>
      <c r="L168" s="43">
        <v>64.45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1</v>
      </c>
      <c r="H170" s="43">
        <v>0</v>
      </c>
      <c r="I170" s="43">
        <v>22</v>
      </c>
      <c r="J170" s="43">
        <v>87</v>
      </c>
      <c r="K170" s="44">
        <v>638</v>
      </c>
      <c r="L170" s="43">
        <v>6.66</v>
      </c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3</v>
      </c>
      <c r="H171" s="43">
        <v>1</v>
      </c>
      <c r="I171" s="43">
        <v>20</v>
      </c>
      <c r="J171" s="43">
        <v>95</v>
      </c>
      <c r="K171" s="44"/>
      <c r="L171" s="43">
        <v>4.68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60</v>
      </c>
      <c r="G172" s="43">
        <v>4</v>
      </c>
      <c r="H172" s="43">
        <v>1</v>
      </c>
      <c r="I172" s="43">
        <v>24</v>
      </c>
      <c r="J172" s="43">
        <v>122</v>
      </c>
      <c r="K172" s="44"/>
      <c r="L172" s="43">
        <v>5.4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830</v>
      </c>
      <c r="G175" s="19">
        <f t="shared" ref="G175:J175" si="80">SUM(G166:G174)</f>
        <v>37</v>
      </c>
      <c r="H175" s="19">
        <f t="shared" si="80"/>
        <v>24</v>
      </c>
      <c r="I175" s="19">
        <f t="shared" si="80"/>
        <v>99</v>
      </c>
      <c r="J175" s="19">
        <f t="shared" si="80"/>
        <v>753</v>
      </c>
      <c r="K175" s="25"/>
      <c r="L175" s="19">
        <f t="shared" ref="L175" si="81">SUM(L166:L174)</f>
        <v>128.27000000000001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1390</v>
      </c>
      <c r="G176" s="32">
        <f t="shared" ref="G176" si="82">G165+G175</f>
        <v>50</v>
      </c>
      <c r="H176" s="32">
        <f t="shared" ref="H176" si="83">H165+H175</f>
        <v>40</v>
      </c>
      <c r="I176" s="32">
        <f t="shared" ref="I176" si="84">I165+I175</f>
        <v>176</v>
      </c>
      <c r="J176" s="32">
        <f t="shared" ref="J176:L176" si="85">J165+J175</f>
        <v>1282</v>
      </c>
      <c r="K176" s="32"/>
      <c r="L176" s="32">
        <f t="shared" si="85"/>
        <v>182.51000000000002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>
        <v>185</v>
      </c>
      <c r="G177" s="40">
        <v>7</v>
      </c>
      <c r="H177" s="40">
        <v>8</v>
      </c>
      <c r="I177" s="40">
        <v>33</v>
      </c>
      <c r="J177" s="40">
        <v>222</v>
      </c>
      <c r="K177" s="41">
        <v>311</v>
      </c>
      <c r="L177" s="40">
        <v>13.31</v>
      </c>
    </row>
    <row r="178" spans="1:12" ht="15" x14ac:dyDescent="0.25">
      <c r="A178" s="23"/>
      <c r="B178" s="15"/>
      <c r="C178" s="11"/>
      <c r="D178" s="6"/>
      <c r="E178" s="42" t="s">
        <v>97</v>
      </c>
      <c r="F178" s="43">
        <v>40</v>
      </c>
      <c r="G178" s="43">
        <v>6</v>
      </c>
      <c r="H178" s="43">
        <v>4</v>
      </c>
      <c r="I178" s="43">
        <v>0</v>
      </c>
      <c r="J178" s="43">
        <v>79</v>
      </c>
      <c r="K178" s="44">
        <v>337</v>
      </c>
      <c r="L178" s="43">
        <v>7.18</v>
      </c>
    </row>
    <row r="179" spans="1:12" ht="15" x14ac:dyDescent="0.25">
      <c r="A179" s="23"/>
      <c r="B179" s="15"/>
      <c r="C179" s="11"/>
      <c r="D179" s="7" t="s">
        <v>22</v>
      </c>
      <c r="E179" s="52" t="s">
        <v>39</v>
      </c>
      <c r="F179" s="43">
        <v>200</v>
      </c>
      <c r="G179" s="43">
        <v>3</v>
      </c>
      <c r="H179" s="43">
        <v>6</v>
      </c>
      <c r="I179" s="43">
        <v>21</v>
      </c>
      <c r="J179" s="43">
        <v>128</v>
      </c>
      <c r="K179" s="44">
        <v>693</v>
      </c>
      <c r="L179" s="43">
        <v>11.16</v>
      </c>
    </row>
    <row r="180" spans="1:12" ht="15" x14ac:dyDescent="0.25">
      <c r="A180" s="23"/>
      <c r="B180" s="15"/>
      <c r="C180" s="11"/>
      <c r="D180" s="7" t="s">
        <v>23</v>
      </c>
      <c r="E180" s="42" t="s">
        <v>62</v>
      </c>
      <c r="F180" s="43">
        <v>60</v>
      </c>
      <c r="G180" s="43">
        <v>4</v>
      </c>
      <c r="H180" s="43">
        <v>8</v>
      </c>
      <c r="I180" s="43">
        <v>25</v>
      </c>
      <c r="J180" s="43">
        <v>188</v>
      </c>
      <c r="K180" s="44"/>
      <c r="L180" s="43">
        <v>11.68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76</v>
      </c>
      <c r="E182" s="42" t="s">
        <v>63</v>
      </c>
      <c r="F182" s="43">
        <v>110</v>
      </c>
      <c r="G182" s="43">
        <v>3</v>
      </c>
      <c r="H182" s="43">
        <v>2</v>
      </c>
      <c r="I182" s="43">
        <v>10</v>
      </c>
      <c r="J182" s="43">
        <v>92</v>
      </c>
      <c r="K182" s="44"/>
      <c r="L182" s="43">
        <v>13.4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595</v>
      </c>
      <c r="G184" s="19">
        <f t="shared" ref="G184:J184" si="86">SUM(G177:G183)</f>
        <v>23</v>
      </c>
      <c r="H184" s="19">
        <f t="shared" si="86"/>
        <v>28</v>
      </c>
      <c r="I184" s="19">
        <f t="shared" si="86"/>
        <v>89</v>
      </c>
      <c r="J184" s="19">
        <f t="shared" si="86"/>
        <v>709</v>
      </c>
      <c r="K184" s="25"/>
      <c r="L184" s="19">
        <f t="shared" ref="L184" si="87">SUM(L177:L183)</f>
        <v>56.73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91</v>
      </c>
      <c r="F185" s="43">
        <v>100</v>
      </c>
      <c r="G185" s="43">
        <v>4</v>
      </c>
      <c r="H185" s="43">
        <v>9</v>
      </c>
      <c r="I185" s="43">
        <v>5</v>
      </c>
      <c r="J185" s="43">
        <v>126</v>
      </c>
      <c r="K185" s="44">
        <v>31</v>
      </c>
      <c r="L185" s="43">
        <v>16.45</v>
      </c>
    </row>
    <row r="186" spans="1:12" ht="15" x14ac:dyDescent="0.25">
      <c r="A186" s="23"/>
      <c r="B186" s="15"/>
      <c r="C186" s="11"/>
      <c r="D186" s="7" t="s">
        <v>27</v>
      </c>
      <c r="E186" s="42" t="s">
        <v>74</v>
      </c>
      <c r="F186" s="43">
        <v>270</v>
      </c>
      <c r="G186" s="43">
        <v>8</v>
      </c>
      <c r="H186" s="43">
        <v>3</v>
      </c>
      <c r="I186" s="43">
        <v>21</v>
      </c>
      <c r="J186" s="43">
        <v>172</v>
      </c>
      <c r="K186" s="44">
        <v>143</v>
      </c>
      <c r="L186" s="43">
        <v>20.02</v>
      </c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130</v>
      </c>
      <c r="G187" s="43">
        <v>11</v>
      </c>
      <c r="H187" s="43">
        <v>16</v>
      </c>
      <c r="I187" s="43">
        <v>15</v>
      </c>
      <c r="J187" s="43">
        <v>261</v>
      </c>
      <c r="K187" s="44">
        <v>279</v>
      </c>
      <c r="L187" s="43">
        <v>79.92</v>
      </c>
    </row>
    <row r="188" spans="1:12" ht="15" x14ac:dyDescent="0.25">
      <c r="A188" s="23"/>
      <c r="B188" s="15"/>
      <c r="C188" s="11"/>
      <c r="D188" s="7" t="s">
        <v>29</v>
      </c>
      <c r="E188" s="42" t="s">
        <v>59</v>
      </c>
      <c r="F188" s="43">
        <v>150</v>
      </c>
      <c r="G188" s="43">
        <v>3</v>
      </c>
      <c r="H188" s="43">
        <v>6</v>
      </c>
      <c r="I188" s="43">
        <v>12</v>
      </c>
      <c r="J188" s="43">
        <v>122</v>
      </c>
      <c r="K188" s="44">
        <v>541</v>
      </c>
      <c r="L188" s="43">
        <v>19.04</v>
      </c>
    </row>
    <row r="189" spans="1:12" ht="15" x14ac:dyDescent="0.2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</v>
      </c>
      <c r="H189" s="43">
        <v>0</v>
      </c>
      <c r="I189" s="43">
        <v>24</v>
      </c>
      <c r="J189" s="43">
        <v>90</v>
      </c>
      <c r="K189" s="44">
        <v>707</v>
      </c>
      <c r="L189" s="43">
        <v>12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3</v>
      </c>
      <c r="H190" s="43">
        <v>1</v>
      </c>
      <c r="I190" s="43">
        <v>20</v>
      </c>
      <c r="J190" s="43">
        <v>95</v>
      </c>
      <c r="K190" s="44"/>
      <c r="L190" s="43">
        <v>4.68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60</v>
      </c>
      <c r="G191" s="43">
        <v>4</v>
      </c>
      <c r="H191" s="43">
        <v>1</v>
      </c>
      <c r="I191" s="43">
        <v>24</v>
      </c>
      <c r="J191" s="43">
        <v>122</v>
      </c>
      <c r="K191" s="44"/>
      <c r="L191" s="43">
        <v>5.4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950</v>
      </c>
      <c r="G194" s="19">
        <f t="shared" ref="G194:J194" si="88">SUM(G185:G193)</f>
        <v>33</v>
      </c>
      <c r="H194" s="19">
        <f t="shared" si="88"/>
        <v>36</v>
      </c>
      <c r="I194" s="19">
        <f t="shared" si="88"/>
        <v>121</v>
      </c>
      <c r="J194" s="19">
        <f t="shared" si="88"/>
        <v>988</v>
      </c>
      <c r="K194" s="25"/>
      <c r="L194" s="19">
        <f t="shared" ref="L194" si="89">SUM(L185:L193)</f>
        <v>157.51000000000002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1545</v>
      </c>
      <c r="G195" s="32">
        <f t="shared" ref="G195" si="90">G184+G194</f>
        <v>56</v>
      </c>
      <c r="H195" s="32">
        <f t="shared" ref="H195" si="91">H184+H194</f>
        <v>64</v>
      </c>
      <c r="I195" s="32">
        <f t="shared" ref="I195" si="92">I184+I194</f>
        <v>210</v>
      </c>
      <c r="J195" s="32">
        <f t="shared" ref="J195:L195" si="93">J184+J194</f>
        <v>1697</v>
      </c>
      <c r="K195" s="32"/>
      <c r="L195" s="32">
        <f t="shared" si="93"/>
        <v>214.24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1471.3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56.4</v>
      </c>
      <c r="H196" s="34">
        <f t="shared" si="94"/>
        <v>51.620000000000005</v>
      </c>
      <c r="I196" s="34">
        <f t="shared" si="94"/>
        <v>197.9</v>
      </c>
      <c r="J196" s="34">
        <f t="shared" si="94"/>
        <v>1513.7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200.90100000000001</v>
      </c>
    </row>
  </sheetData>
  <sheetProtection sheet="1" objects="1" scenarios="1"/>
  <customSheetViews>
    <customSheetView guid="{A54E367A-FB46-4F59-9A37-9229A7610882}">
      <pane xSplit="4" ySplit="5" topLeftCell="E93" activePane="bottomRight" state="frozen"/>
      <selection pane="bottomRight" activeCell="B101" sqref="B101"/>
      <pageMargins left="0.7" right="0.7" top="0.75" bottom="0.75" header="0.3" footer="0.3"/>
      <pageSetup paperSize="9" orientation="landscape" r:id="rId1"/>
    </customSheetView>
  </customSheetView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2026-09-02T04:09:24Z</cp:lastPrinted>
  <dcterms:created xsi:type="dcterms:W3CDTF">2022-05-16T14:23:56Z</dcterms:created>
  <dcterms:modified xsi:type="dcterms:W3CDTF">2026-09-02T12:12:42Z</dcterms:modified>
</cp:coreProperties>
</file>